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G:\International Relations\Grants\FY19\"/>
    </mc:Choice>
  </mc:AlternateContent>
  <bookViews>
    <workbookView xWindow="480" yWindow="135" windowWidth="18195" windowHeight="11760" activeTab="1"/>
  </bookViews>
  <sheets>
    <sheet name="Grant Budget Worksheet" sheetId="1" r:id="rId1"/>
    <sheet name="Volunteer Hour Worksheet" sheetId="2" r:id="rId2"/>
  </sheets>
  <definedNames>
    <definedName name="_xlnm.Print_Area" localSheetId="0">'Grant Budget Worksheet'!$A$1:$I$37</definedName>
    <definedName name="_xlnm.Print_Area" localSheetId="1">'Volunteer Hour Worksheet'!$A$1:$G$36</definedName>
  </definedNames>
  <calcPr calcId="171027"/>
</workbook>
</file>

<file path=xl/calcChain.xml><?xml version="1.0" encoding="utf-8"?>
<calcChain xmlns="http://schemas.openxmlformats.org/spreadsheetml/2006/main">
  <c r="G27" i="2" l="1"/>
  <c r="G30" i="1" l="1"/>
  <c r="G13" i="1"/>
  <c r="G21" i="1"/>
  <c r="G33" i="1"/>
  <c r="A37" i="1" l="1"/>
  <c r="G4" i="2"/>
  <c r="G5" i="2" s="1"/>
  <c r="G36" i="1"/>
  <c r="G35" i="1"/>
  <c r="G3" i="2"/>
  <c r="G37" i="1"/>
  <c r="G26" i="2"/>
  <c r="I35" i="1" l="1"/>
</calcChain>
</file>

<file path=xl/sharedStrings.xml><?xml version="1.0" encoding="utf-8"?>
<sst xmlns="http://schemas.openxmlformats.org/spreadsheetml/2006/main" count="38" uniqueCount="36">
  <si>
    <t>Amount:</t>
  </si>
  <si>
    <t>Value:</t>
  </si>
  <si>
    <t>Approximate date</t>
  </si>
  <si>
    <t xml:space="preserve"> </t>
  </si>
  <si>
    <t>Total Cash Match</t>
  </si>
  <si>
    <t>Total In-Kind Match</t>
  </si>
  <si>
    <t>Total Volunteer Hours</t>
  </si>
  <si>
    <t>Volunteer Hour $ Value</t>
  </si>
  <si>
    <t>Total Match Provided</t>
  </si>
  <si>
    <t>Documentation Provided</t>
  </si>
  <si>
    <t>Organization Name:</t>
  </si>
  <si>
    <t>Project Name:</t>
  </si>
  <si>
    <t>Orgs/Entities contributing cash:</t>
  </si>
  <si>
    <t>Items/services to be donated:</t>
  </si>
  <si>
    <t>Items/services to be funded:</t>
  </si>
  <si>
    <t>Org/Entities donating supplies or services:</t>
  </si>
  <si>
    <t>Quotes 
Provided</t>
  </si>
  <si>
    <t>List volunteer events - One (1) event per row</t>
  </si>
  <si>
    <t>Total # of volunteers</t>
  </si>
  <si>
    <t>Total # of hours committed</t>
  </si>
  <si>
    <t>Volunteer Hour Worksheet</t>
  </si>
  <si>
    <t>Vendors/suppliers to be paid with NMG funds:</t>
  </si>
  <si>
    <t>Volunteer Hour Match</t>
  </si>
  <si>
    <t>Items/services to be paid (if specified):</t>
  </si>
  <si>
    <t>Total Project Cost</t>
  </si>
  <si>
    <t>Total NMG Grant Request</t>
  </si>
  <si>
    <t>Total project cost (all vendors &amp; supplies)</t>
  </si>
  <si>
    <r>
      <rPr>
        <b/>
        <sz val="11"/>
        <color theme="1"/>
        <rFont val="Calibri"/>
        <family val="2"/>
        <scheme val="minor"/>
      </rPr>
      <t xml:space="preserve">TOTAL PROJECT COST (grant funds requested + applicant paid costs, if any) 
1. </t>
    </r>
    <r>
      <rPr>
        <sz val="10"/>
        <color theme="1" tint="0.249977111117893"/>
        <rFont val="Calibri"/>
        <family val="2"/>
        <scheme val="minor"/>
      </rPr>
      <t>List ALL items/services required for project completion</t>
    </r>
    <r>
      <rPr>
        <b/>
        <sz val="10"/>
        <color theme="1" tint="0.249977111117893"/>
        <rFont val="Calibri"/>
        <family val="2"/>
        <scheme val="minor"/>
      </rPr>
      <t>.</t>
    </r>
    <r>
      <rPr>
        <sz val="10"/>
        <color theme="1" tint="0.249977111117893"/>
        <rFont val="Calibri"/>
        <family val="2"/>
        <scheme val="minor"/>
      </rPr>
      <t xml:space="preserve">  If a vendor is to be paid list the vendor's name. If items are to be purchased, indicate where the items will be purchased from (ex. Lowes Home Improvement, Amazon.com, Community Toolbank, etc.).</t>
    </r>
  </si>
  <si>
    <t>Total NMG funds requested (total cost - cash contributions)</t>
  </si>
  <si>
    <t>Minimum Match Required</t>
  </si>
  <si>
    <t>Total Project Value</t>
  </si>
  <si>
    <t>(project cost + contributions)</t>
  </si>
  <si>
    <r>
      <t xml:space="preserve">Minimum # volunteer hours </t>
    </r>
    <r>
      <rPr>
        <u/>
        <sz val="10"/>
        <color theme="1"/>
        <rFont val="Calibri"/>
        <family val="2"/>
        <scheme val="minor"/>
      </rPr>
      <t>REQUIRED</t>
    </r>
    <r>
      <rPr>
        <sz val="10"/>
        <color theme="1"/>
        <rFont val="Calibri"/>
        <family val="2"/>
        <scheme val="minor"/>
      </rPr>
      <t xml:space="preserve"> (50% req'd, volunteering = $24.14/hr)</t>
    </r>
  </si>
  <si>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r>
      <rPr>
        <sz val="11"/>
        <color theme="1" tint="0.249977111117893"/>
        <rFont val="Calibri"/>
        <family val="2"/>
        <scheme val="minor"/>
      </rPr>
      <t xml:space="preserve"> </t>
    </r>
  </si>
  <si>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</si>
  <si>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r>
      <rPr>
        <b/>
        <sz val="11"/>
        <color theme="1"/>
        <rFont val="Calibri"/>
        <family val="2"/>
        <scheme val="minor"/>
      </rPr>
      <t>VOLUNTEER HOUR CONTRIBUTION</t>
    </r>
    <r>
      <rPr>
        <sz val="11"/>
        <color theme="1"/>
        <rFont val="Calibri"/>
        <family val="2"/>
        <scheme val="minor"/>
      </rPr>
      <t xml:space="preserve"> (If applicable)
</t>
    </r>
    <r>
      <rPr>
        <b/>
        <sz val="11"/>
        <color theme="1"/>
        <rFont val="Calibri"/>
        <family val="2"/>
        <scheme val="minor"/>
      </rPr>
      <t>4.</t>
    </r>
    <r>
      <rPr>
        <sz val="11"/>
        <color theme="1"/>
        <rFont val="Calibri"/>
        <family val="2"/>
        <scheme val="minor"/>
      </rPr>
      <t xml:space="preserve"> Complete the Volunteer Hour Worksheet on Tab 2.  Values will be inserted automatically.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</si>
</sst>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sz val="10"/>
      <color theme="1" tint="0.249977111117893"/>
      <name val="Calibri"/>
      <family val="2"/>
      <scheme val="minor"/>
    </font>
    <font>
      <sz val="11"/>
      <color theme="1" tint="0.249977111117893"/>
      <name val="Calibri"/>
      <family val="2"/>
      <scheme val="minor"/>
    </font>
    <font>
      <b/>
      <sz val="10"/>
      <color theme="1" tint="0.249977111117893"/>
      <name val="Calibri"/>
      <family val="2"/>
      <scheme val="minor"/>
    </font>
    <font>
      <b/>
      <sz val="11"/>
      <color theme="1" tint="0.249977111117893"/>
      <name val="Calibri"/>
      <family val="2"/>
      <scheme val="minor"/>
    </font>
    <font>
      <u/>
      <sz val="10"/>
      <color theme="1"/>
      <name val="Calibri"/>
      <family val="2"/>
      <scheme val="minor"/>
    </font>
    <font>
      <sz val="9"/>
      <color theme="1"/>
      <name val="Calibri"/>
      <family val="2"/>
      <scheme val="minor"/>
    </font>
    <font>
      <b/>
      <sz val="11"/>
      <color theme="0" tint="-0.499984740745262"/>
      <name val="Calibri"/>
      <family val="2"/>
      <scheme val="minor"/>
    </font>
    <font>
      <sz val="11"/>
      <color theme="0" tint="-0.49998474074526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50">
    <xf numFmtId="0" fontId="0" fillId="0" borderId="0" xfId="0"/>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right"/>
      <protection locked="0"/>
    </xf>
    <xf numFmtId="0" fontId="0" fillId="0" borderId="0" xfId="0" applyProtection="1">
      <protection locked="0"/>
    </xf>
    <xf numFmtId="0" fontId="4" fillId="2" borderId="16" xfId="0" applyFont="1" applyFill="1" applyBorder="1" applyAlignment="1" applyProtection="1">
      <alignment horizontal="left" vertical="center"/>
      <protection locked="0"/>
    </xf>
    <xf numFmtId="0" fontId="5" fillId="2" borderId="0" xfId="0" applyFont="1" applyFill="1" applyBorder="1" applyAlignment="1" applyProtection="1">
      <alignment horizontal="right" vertical="center"/>
      <protection locked="0"/>
    </xf>
    <xf numFmtId="0" fontId="4" fillId="2" borderId="3" xfId="0" applyFont="1" applyFill="1" applyBorder="1" applyAlignment="1" applyProtection="1">
      <alignment horizontal="center" vertical="center"/>
      <protection locked="0"/>
    </xf>
    <xf numFmtId="0" fontId="0" fillId="0" borderId="3" xfId="0" applyBorder="1" applyProtection="1">
      <protection locked="0"/>
    </xf>
    <xf numFmtId="0" fontId="6" fillId="8" borderId="2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44" fontId="0" fillId="0" borderId="2" xfId="0" applyNumberFormat="1" applyBorder="1" applyAlignment="1" applyProtection="1">
      <protection locked="0"/>
    </xf>
    <xf numFmtId="44" fontId="0" fillId="0" borderId="4" xfId="0" applyNumberFormat="1" applyBorder="1" applyAlignment="1" applyProtection="1">
      <protection locked="0"/>
    </xf>
    <xf numFmtId="0" fontId="0" fillId="4" borderId="0" xfId="0" applyFill="1" applyProtection="1">
      <protection locked="0"/>
    </xf>
    <xf numFmtId="0" fontId="0" fillId="0" borderId="20" xfId="0" applyBorder="1" applyProtection="1">
      <protection locked="0"/>
    </xf>
    <xf numFmtId="0" fontId="0" fillId="0" borderId="0" xfId="0" applyBorder="1" applyProtection="1">
      <protection locked="0"/>
    </xf>
    <xf numFmtId="0" fontId="6" fillId="3" borderId="1" xfId="0" applyFont="1" applyFill="1" applyBorder="1" applyAlignment="1" applyProtection="1">
      <alignment horizontal="center" vertical="center" wrapText="1"/>
      <protection locked="0"/>
    </xf>
    <xf numFmtId="0" fontId="0" fillId="2" borderId="0" xfId="0" applyFill="1" applyProtection="1">
      <protection locked="0"/>
    </xf>
    <xf numFmtId="0" fontId="0" fillId="0" borderId="2" xfId="0" applyBorder="1" applyProtection="1">
      <protection locked="0"/>
    </xf>
    <xf numFmtId="0" fontId="0" fillId="0" borderId="0" xfId="0" applyFill="1" applyBorder="1" applyAlignment="1" applyProtection="1">
      <alignment horizontal="center" vertical="center"/>
      <protection locked="0"/>
    </xf>
    <xf numFmtId="44" fontId="0" fillId="6" borderId="0" xfId="0" applyNumberFormat="1" applyFill="1" applyBorder="1" applyAlignment="1" applyProtection="1">
      <protection locked="0"/>
    </xf>
    <xf numFmtId="0" fontId="0" fillId="0" borderId="0" xfId="0" applyAlignment="1" applyProtection="1">
      <alignment vertical="center"/>
      <protection locked="0"/>
    </xf>
    <xf numFmtId="0" fontId="0" fillId="0" borderId="0" xfId="0" applyFill="1" applyBorder="1" applyAlignment="1" applyProtection="1">
      <protection locked="0"/>
    </xf>
    <xf numFmtId="0" fontId="2"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6" fillId="0" borderId="0" xfId="0" applyFont="1" applyFill="1" applyBorder="1" applyAlignment="1" applyProtection="1">
      <alignment wrapText="1"/>
      <protection locked="0"/>
    </xf>
    <xf numFmtId="0" fontId="0" fillId="0" borderId="0" xfId="0" applyAlignment="1" applyProtection="1">
      <alignment horizontal="center"/>
      <protection locked="0"/>
    </xf>
    <xf numFmtId="0" fontId="0" fillId="5" borderId="1" xfId="0"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1" xfId="0" applyFill="1" applyBorder="1" applyProtection="1">
      <protection locked="0"/>
    </xf>
    <xf numFmtId="0" fontId="0" fillId="0" borderId="0" xfId="0" applyFill="1" applyBorder="1" applyProtection="1">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2" fontId="0" fillId="0" borderId="1" xfId="0" applyNumberFormat="1" applyFill="1" applyBorder="1" applyProtection="1">
      <protection locked="0"/>
    </xf>
    <xf numFmtId="2" fontId="0" fillId="7" borderId="1" xfId="0" applyNumberFormat="1" applyFill="1" applyBorder="1" applyProtection="1">
      <protection hidden="1"/>
    </xf>
    <xf numFmtId="2" fontId="0" fillId="7" borderId="4" xfId="0" applyNumberFormat="1" applyFill="1" applyBorder="1" applyProtection="1">
      <protection hidden="1"/>
    </xf>
    <xf numFmtId="44" fontId="0" fillId="8" borderId="20" xfId="0" applyNumberFormat="1" applyFill="1" applyBorder="1" applyAlignment="1" applyProtection="1">
      <alignment horizontal="center"/>
      <protection hidden="1"/>
    </xf>
    <xf numFmtId="2" fontId="2" fillId="8" borderId="23" xfId="0" applyNumberFormat="1" applyFont="1" applyFill="1" applyBorder="1" applyProtection="1">
      <protection hidden="1"/>
    </xf>
    <xf numFmtId="2" fontId="0" fillId="0" borderId="0" xfId="0" applyNumberFormat="1" applyProtection="1">
      <protection locked="0"/>
    </xf>
    <xf numFmtId="44" fontId="0" fillId="0" borderId="25" xfId="0" applyNumberFormat="1" applyFill="1" applyBorder="1" applyAlignment="1" applyProtection="1">
      <alignment vertical="center"/>
      <protection hidden="1"/>
    </xf>
    <xf numFmtId="0" fontId="14" fillId="0" borderId="0" xfId="0" applyFont="1" applyFill="1" applyBorder="1" applyAlignment="1" applyProtection="1">
      <protection locked="0"/>
    </xf>
    <xf numFmtId="0" fontId="15" fillId="0" borderId="0" xfId="0" applyFont="1" applyProtection="1">
      <protection locked="0"/>
    </xf>
    <xf numFmtId="44" fontId="0" fillId="0" borderId="0" xfId="0" applyNumberFormat="1" applyFill="1" applyBorder="1" applyAlignment="1" applyProtection="1">
      <protection locked="0"/>
    </xf>
    <xf numFmtId="0" fontId="0" fillId="0" borderId="31" xfId="0" applyFill="1" applyBorder="1" applyAlignment="1" applyProtection="1">
      <alignment horizontal="center" vertical="center"/>
      <protection locked="0"/>
    </xf>
    <xf numFmtId="0" fontId="0" fillId="7" borderId="13" xfId="0" applyFill="1" applyBorder="1" applyProtection="1">
      <protection hidden="1"/>
    </xf>
    <xf numFmtId="44" fontId="0" fillId="0" borderId="0" xfId="0" applyNumberFormat="1" applyFill="1" applyBorder="1" applyAlignment="1" applyProtection="1">
      <alignment vertical="center"/>
      <protection hidden="1"/>
    </xf>
    <xf numFmtId="44" fontId="0" fillId="8" borderId="18" xfId="0" applyNumberFormat="1" applyFill="1" applyBorder="1" applyAlignment="1" applyProtection="1">
      <alignment vertical="center"/>
      <protection hidden="1"/>
    </xf>
    <xf numFmtId="0" fontId="0" fillId="0" borderId="0" xfId="0" applyProtection="1">
      <protection hidden="1"/>
    </xf>
    <xf numFmtId="44" fontId="0" fillId="0" borderId="24" xfId="0" applyNumberFormat="1" applyFill="1" applyBorder="1" applyAlignment="1" applyProtection="1">
      <alignment vertical="center"/>
      <protection hidden="1"/>
    </xf>
    <xf numFmtId="44" fontId="0" fillId="8" borderId="1" xfId="0" applyNumberFormat="1" applyFill="1" applyBorder="1" applyAlignment="1" applyProtection="1">
      <alignment horizontal="center"/>
      <protection hidden="1"/>
    </xf>
    <xf numFmtId="44" fontId="14" fillId="0" borderId="0" xfId="0" applyNumberFormat="1" applyFont="1" applyAlignment="1" applyProtection="1">
      <alignment vertical="center"/>
      <protection hidden="1"/>
    </xf>
    <xf numFmtId="0" fontId="0" fillId="8" borderId="0" xfId="0" applyFill="1" applyAlignment="1" applyProtection="1">
      <alignment horizontal="left"/>
      <protection hidden="1"/>
    </xf>
    <xf numFmtId="0" fontId="0" fillId="8" borderId="0" xfId="0" applyFill="1" applyAlignment="1" applyProtection="1">
      <alignment horizontal="center"/>
      <protection hidden="1"/>
    </xf>
    <xf numFmtId="0" fontId="0" fillId="0" borderId="35" xfId="0" applyBorder="1" applyProtection="1">
      <protection locked="0"/>
    </xf>
    <xf numFmtId="44" fontId="0" fillId="0" borderId="2" xfId="0" applyNumberFormat="1" applyBorder="1" applyAlignment="1" applyProtection="1">
      <protection locked="0"/>
    </xf>
    <xf numFmtId="44" fontId="0" fillId="0" borderId="4" xfId="0" applyNumberFormat="1" applyBorder="1" applyAlignment="1" applyProtection="1">
      <protection locked="0"/>
    </xf>
    <xf numFmtId="44" fontId="2" fillId="0" borderId="29" xfId="0" applyNumberFormat="1" applyFont="1" applyFill="1" applyBorder="1" applyAlignment="1" applyProtection="1">
      <alignment horizontal="center" vertical="center"/>
      <protection hidden="1"/>
    </xf>
    <xf numFmtId="44" fontId="2" fillId="0" borderId="25" xfId="0" applyNumberFormat="1" applyFont="1"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11" xfId="0" applyFill="1" applyBorder="1" applyAlignment="1" applyProtection="1">
      <alignment horizontal="center" vertical="center"/>
      <protection hidden="1"/>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44" fontId="0" fillId="0" borderId="27" xfId="0" applyNumberFormat="1" applyFill="1" applyBorder="1" applyAlignment="1" applyProtection="1">
      <alignment horizontal="center" vertical="center"/>
      <protection hidden="1"/>
    </xf>
    <xf numFmtId="44" fontId="0" fillId="0" borderId="28" xfId="0" applyNumberFormat="1" applyFill="1" applyBorder="1" applyAlignment="1" applyProtection="1">
      <alignment horizontal="center" vertical="center"/>
      <protection hidden="1"/>
    </xf>
    <xf numFmtId="0" fontId="2" fillId="0" borderId="30" xfId="0" applyFont="1" applyBorder="1" applyAlignment="1" applyProtection="1">
      <alignment horizontal="left" vertical="top" wrapText="1"/>
      <protection locked="0"/>
    </xf>
    <xf numFmtId="0" fontId="2" fillId="7" borderId="26" xfId="0" applyFont="1" applyFill="1" applyBorder="1" applyAlignment="1" applyProtection="1">
      <alignment horizontal="left" vertical="center"/>
      <protection hidden="1"/>
    </xf>
    <xf numFmtId="0" fontId="2" fillId="7" borderId="15"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0" fontId="2" fillId="0" borderId="11" xfId="0" applyFont="1" applyFill="1" applyBorder="1" applyAlignment="1" applyProtection="1">
      <alignment horizontal="left" vertical="center"/>
      <protection hidden="1"/>
    </xf>
    <xf numFmtId="0" fontId="0" fillId="7" borderId="14" xfId="0" applyFont="1" applyFill="1" applyBorder="1" applyAlignment="1" applyProtection="1">
      <alignment horizontal="center" vertical="top" wrapText="1"/>
      <protection hidden="1"/>
    </xf>
    <xf numFmtId="0" fontId="0" fillId="7" borderId="22" xfId="0" applyFill="1" applyBorder="1" applyAlignment="1" applyProtection="1">
      <alignment horizontal="center" vertical="top" wrapText="1"/>
      <protection hidden="1"/>
    </xf>
    <xf numFmtId="44" fontId="0" fillId="7" borderId="12" xfId="0" applyNumberFormat="1" applyFill="1" applyBorder="1" applyAlignment="1" applyProtection="1">
      <protection hidden="1"/>
    </xf>
    <xf numFmtId="44" fontId="0" fillId="7" borderId="11" xfId="0" applyNumberFormat="1" applyFill="1" applyBorder="1" applyAlignment="1" applyProtection="1">
      <protection hidden="1"/>
    </xf>
    <xf numFmtId="0" fontId="2" fillId="8" borderId="10" xfId="0" applyFont="1" applyFill="1" applyBorder="1" applyAlignment="1" applyProtection="1">
      <alignment horizontal="left" vertical="top" wrapText="1"/>
      <protection hidden="1"/>
    </xf>
    <xf numFmtId="0" fontId="2" fillId="8" borderId="11" xfId="0" applyFont="1" applyFill="1" applyBorder="1" applyAlignment="1" applyProtection="1">
      <alignment horizontal="left" vertical="top" wrapText="1"/>
      <protection hidden="1"/>
    </xf>
    <xf numFmtId="0" fontId="0" fillId="0" borderId="6" xfId="0" applyBorder="1" applyAlignment="1" applyProtection="1">
      <protection locked="0"/>
    </xf>
    <xf numFmtId="0" fontId="0" fillId="0" borderId="7" xfId="0" applyBorder="1" applyAlignment="1" applyProtection="1">
      <protection locked="0"/>
    </xf>
    <xf numFmtId="0" fontId="0" fillId="0" borderId="5" xfId="0" applyBorder="1" applyAlignment="1" applyProtection="1">
      <protection locked="0"/>
    </xf>
    <xf numFmtId="0" fontId="0" fillId="2" borderId="6" xfId="0" applyFill="1" applyBorder="1" applyAlignment="1" applyProtection="1">
      <protection locked="0"/>
    </xf>
    <xf numFmtId="0" fontId="0" fillId="2" borderId="7" xfId="0" applyFill="1" applyBorder="1" applyAlignment="1" applyProtection="1">
      <protection locked="0"/>
    </xf>
    <xf numFmtId="0" fontId="0" fillId="2" borderId="0" xfId="0" applyFill="1" applyBorder="1" applyAlignment="1" applyProtection="1">
      <protection locked="0"/>
    </xf>
    <xf numFmtId="0" fontId="0" fillId="2" borderId="15" xfId="0" applyFill="1" applyBorder="1" applyAlignment="1" applyProtection="1">
      <protection locked="0"/>
    </xf>
    <xf numFmtId="44" fontId="0" fillId="7" borderId="13" xfId="0" applyNumberFormat="1" applyFill="1" applyBorder="1" applyAlignment="1" applyProtection="1">
      <protection hidden="1"/>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44" fontId="0" fillId="7" borderId="10" xfId="0" applyNumberFormat="1" applyFill="1" applyBorder="1" applyAlignment="1" applyProtection="1">
      <alignment vertical="center"/>
      <protection hidden="1"/>
    </xf>
    <xf numFmtId="44" fontId="0" fillId="7" borderId="13" xfId="0" applyNumberFormat="1" applyFill="1" applyBorder="1" applyAlignment="1" applyProtection="1">
      <alignment vertical="center"/>
      <protection hidden="1"/>
    </xf>
    <xf numFmtId="44" fontId="7" fillId="3" borderId="19" xfId="0" applyNumberFormat="1" applyFont="1" applyFill="1" applyBorder="1" applyAlignment="1" applyProtection="1">
      <alignment horizontal="center" vertical="center"/>
      <protection locked="0"/>
    </xf>
    <xf numFmtId="44" fontId="7" fillId="3" borderId="9" xfId="0" applyNumberFormat="1" applyFont="1" applyFill="1" applyBorder="1" applyAlignment="1" applyProtection="1">
      <alignment horizontal="center" vertical="center"/>
      <protection locked="0"/>
    </xf>
    <xf numFmtId="0" fontId="0" fillId="7" borderId="17" xfId="0"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44" fontId="6" fillId="8" borderId="19" xfId="0" applyNumberFormat="1" applyFont="1" applyFill="1" applyBorder="1" applyAlignment="1" applyProtection="1">
      <alignment horizontal="center" vertical="center"/>
      <protection locked="0"/>
    </xf>
    <xf numFmtId="44" fontId="6" fillId="8" borderId="9" xfId="0" applyNumberFormat="1" applyFont="1" applyFill="1" applyBorder="1" applyAlignment="1" applyProtection="1">
      <alignment horizontal="center" vertical="center"/>
      <protection locked="0"/>
    </xf>
    <xf numFmtId="44" fontId="0" fillId="0" borderId="6" xfId="0" applyNumberFormat="1" applyBorder="1" applyAlignment="1" applyProtection="1">
      <protection locked="0"/>
    </xf>
    <xf numFmtId="44" fontId="0" fillId="0" borderId="5" xfId="0" applyNumberFormat="1" applyBorder="1" applyAlignment="1" applyProtection="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4" fillId="2" borderId="8"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0" fillId="3" borderId="2"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4" fontId="6" fillId="3" borderId="2" xfId="0" applyNumberFormat="1" applyFont="1" applyFill="1" applyBorder="1" applyAlignment="1" applyProtection="1">
      <alignment horizontal="center" vertical="center"/>
      <protection locked="0"/>
    </xf>
    <xf numFmtId="44" fontId="6" fillId="3" borderId="4" xfId="0" applyNumberFormat="1" applyFont="1" applyFill="1" applyBorder="1" applyAlignment="1" applyProtection="1">
      <alignment horizontal="center" vertical="center"/>
      <protection locked="0"/>
    </xf>
    <xf numFmtId="0" fontId="0" fillId="8" borderId="2" xfId="0"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13" fillId="8" borderId="19" xfId="0" applyFont="1" applyFill="1" applyBorder="1" applyAlignment="1" applyProtection="1">
      <alignment horizontal="center" vertical="center"/>
      <protection locked="0"/>
    </xf>
    <xf numFmtId="0" fontId="13" fillId="8" borderId="8" xfId="0" applyFont="1" applyFill="1" applyBorder="1" applyAlignment="1" applyProtection="1">
      <alignment horizontal="center" vertical="center"/>
      <protection locked="0"/>
    </xf>
    <xf numFmtId="0" fontId="13" fillId="8" borderId="9"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14" fontId="0" fillId="0" borderId="1" xfId="0" applyNumberFormat="1" applyFill="1" applyBorder="1" applyAlignment="1" applyProtection="1">
      <protection locked="0"/>
    </xf>
    <xf numFmtId="0" fontId="0" fillId="0" borderId="1" xfId="0" applyFill="1" applyBorder="1" applyAlignment="1" applyProtection="1">
      <protection locked="0"/>
    </xf>
    <xf numFmtId="0" fontId="0" fillId="0" borderId="1" xfId="0" applyFill="1" applyBorder="1" applyAlignment="1" applyProtection="1">
      <alignment wrapText="1"/>
      <protection locked="0"/>
    </xf>
    <xf numFmtId="14" fontId="0" fillId="0" borderId="2" xfId="0" applyNumberFormat="1" applyFill="1" applyBorder="1" applyAlignment="1" applyProtection="1">
      <protection locked="0"/>
    </xf>
    <xf numFmtId="14" fontId="0" fillId="0" borderId="4" xfId="0" applyNumberFormat="1" applyFill="1" applyBorder="1" applyAlignment="1" applyProtection="1">
      <protection locked="0"/>
    </xf>
    <xf numFmtId="0" fontId="0" fillId="0" borderId="2" xfId="0" applyFill="1"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6" fillId="8" borderId="0" xfId="0" applyFont="1" applyFill="1" applyBorder="1" applyAlignment="1" applyProtection="1">
      <alignment horizontal="left" wrapText="1"/>
      <protection hidden="1"/>
    </xf>
    <xf numFmtId="0" fontId="0" fillId="0" borderId="0" xfId="0" applyAlignment="1" applyProtection="1">
      <alignment horizontal="center"/>
      <protection locked="0"/>
    </xf>
    <xf numFmtId="0" fontId="0" fillId="7" borderId="2" xfId="0" applyFill="1" applyBorder="1" applyAlignment="1" applyProtection="1">
      <alignment horizontal="right"/>
      <protection hidden="1"/>
    </xf>
    <xf numFmtId="0" fontId="0" fillId="7" borderId="3" xfId="0" applyFill="1" applyBorder="1" applyAlignment="1" applyProtection="1">
      <alignment horizontal="right"/>
      <protection hidden="1"/>
    </xf>
    <xf numFmtId="0" fontId="0" fillId="7" borderId="4" xfId="0" applyFill="1" applyBorder="1" applyAlignment="1" applyProtection="1">
      <alignment horizontal="right"/>
      <protection hidden="1"/>
    </xf>
    <xf numFmtId="0" fontId="0" fillId="5" borderId="2"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cellXfs>
  <cellStyles count="1">
    <cellStyle name="Normal" xfId="0" builtinId="0"/>
  </cellStyles>
  <dxfs count="2">
    <dxf>
      <font>
        <b/>
        <i val="0"/>
        <color rgb="FF00CC00"/>
      </font>
      <fill>
        <patternFill>
          <bgColor theme="6" tint="0.79998168889431442"/>
        </patternFill>
      </fill>
    </dxf>
    <dxf>
      <font>
        <color rgb="FF9C0006"/>
      </font>
      <fill>
        <patternFill>
          <bgColor rgb="FFFFC7CE"/>
        </patternFill>
      </fill>
    </dxf>
  </dxfs>
  <tableStyles count="0" defaultTableStyle="TableStyleMedium2" defaultPivotStyle="PivotStyleLight16"/>
  <colors>
    <mruColors>
      <color rgb="FFFFFF99"/>
      <color rgb="FF00CC00"/>
      <color rgb="FF009999"/>
      <color rgb="FF006666"/>
      <color rgb="FF008080"/>
      <color rgb="FFFFFFFF"/>
      <color rgb="FFFFFF66"/>
      <color rgb="FFFFFF00"/>
      <color rgb="FF008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390525</xdr:colOff>
          <xdr:row>5</xdr:row>
          <xdr:rowOff>0</xdr:rowOff>
        </xdr:from>
        <xdr:to>
          <xdr:col>8</xdr:col>
          <xdr:colOff>628650</xdr:colOff>
          <xdr:row>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171450</xdr:rowOff>
        </xdr:from>
        <xdr:to>
          <xdr:col>8</xdr:col>
          <xdr:colOff>628650</xdr:colOff>
          <xdr:row>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171450</xdr:rowOff>
        </xdr:from>
        <xdr:to>
          <xdr:col>8</xdr:col>
          <xdr:colOff>628650</xdr:colOff>
          <xdr:row>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xdr:row>
          <xdr:rowOff>161925</xdr:rowOff>
        </xdr:from>
        <xdr:to>
          <xdr:col>8</xdr:col>
          <xdr:colOff>628650</xdr:colOff>
          <xdr:row>8</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xdr:row>
          <xdr:rowOff>171450</xdr:rowOff>
        </xdr:from>
        <xdr:to>
          <xdr:col>8</xdr:col>
          <xdr:colOff>628650</xdr:colOff>
          <xdr:row>10</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0</xdr:rowOff>
        </xdr:from>
        <xdr:to>
          <xdr:col>8</xdr:col>
          <xdr:colOff>628650</xdr:colOff>
          <xdr:row>11</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0</xdr:rowOff>
        </xdr:from>
        <xdr:to>
          <xdr:col>8</xdr:col>
          <xdr:colOff>628650</xdr:colOff>
          <xdr:row>11</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15</xdr:row>
          <xdr:rowOff>342900</xdr:rowOff>
        </xdr:from>
        <xdr:to>
          <xdr:col>8</xdr:col>
          <xdr:colOff>628650</xdr:colOff>
          <xdr:row>17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18</xdr:row>
          <xdr:rowOff>161925</xdr:rowOff>
        </xdr:from>
        <xdr:to>
          <xdr:col>8</xdr:col>
          <xdr:colOff>628650</xdr:colOff>
          <xdr:row>20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16</xdr:row>
          <xdr:rowOff>152400</xdr:rowOff>
        </xdr:from>
        <xdr:to>
          <xdr:col>8</xdr:col>
          <xdr:colOff>628650</xdr:colOff>
          <xdr:row>18</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17</xdr:row>
          <xdr:rowOff>142875</xdr:rowOff>
        </xdr:from>
        <xdr:to>
          <xdr:col>8</xdr:col>
          <xdr:colOff>628650</xdr:colOff>
          <xdr:row>18</xdr:row>
          <xdr:rowOff>171450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24</xdr:row>
          <xdr:rowOff>0</xdr:rowOff>
        </xdr:from>
        <xdr:to>
          <xdr:col>8</xdr:col>
          <xdr:colOff>628650</xdr:colOff>
          <xdr:row>25</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26</xdr:row>
          <xdr:rowOff>171450</xdr:rowOff>
        </xdr:from>
        <xdr:to>
          <xdr:col>8</xdr:col>
          <xdr:colOff>628650</xdr:colOff>
          <xdr:row>28</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24</xdr:row>
          <xdr:rowOff>161925</xdr:rowOff>
        </xdr:from>
        <xdr:to>
          <xdr:col>8</xdr:col>
          <xdr:colOff>628650</xdr:colOff>
          <xdr:row>26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25</xdr:row>
          <xdr:rowOff>152400</xdr:rowOff>
        </xdr:from>
        <xdr:to>
          <xdr:col>8</xdr:col>
          <xdr:colOff>628650</xdr:colOff>
          <xdr:row>27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27</xdr:row>
          <xdr:rowOff>171450</xdr:rowOff>
        </xdr:from>
        <xdr:to>
          <xdr:col>8</xdr:col>
          <xdr:colOff>628650</xdr:colOff>
          <xdr:row>28</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771525</xdr:colOff>
          <xdr:row>4</xdr:row>
          <xdr:rowOff>190500</xdr:rowOff>
        </xdr:from>
        <xdr:to>
          <xdr:col>9</xdr:col>
          <xdr:colOff>0</xdr:colOff>
          <xdr:row>4</xdr:row>
          <xdr:rowOff>352425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solidFill>
              <a:srgbClr val="EBF1DF">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771525</xdr:colOff>
          <xdr:row>15</xdr:row>
          <xdr:rowOff>190500</xdr:rowOff>
        </xdr:from>
        <xdr:to>
          <xdr:col>9</xdr:col>
          <xdr:colOff>0</xdr:colOff>
          <xdr:row>15</xdr:row>
          <xdr:rowOff>352425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solidFill>
              <a:srgbClr val="EBF1DF">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771525</xdr:colOff>
          <xdr:row>23</xdr:row>
          <xdr:rowOff>171450</xdr:rowOff>
        </xdr:from>
        <xdr:to>
          <xdr:col>9</xdr:col>
          <xdr:colOff>0</xdr:colOff>
          <xdr:row>23</xdr:row>
          <xdr:rowOff>323850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solidFill>
              <a:srgbClr val="EBF1DF">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9525</xdr:rowOff>
    </xdr:from>
    <xdr:to>
      <xdr:col>7</xdr:col>
      <xdr:colOff>28576</xdr:colOff>
      <xdr:row>36</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5534025"/>
          <a:ext cx="6391276" cy="15335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pPr marL="342900" marR="0" lvl="0" indent="-342900">
            <a:spcBef>
              <a:spcPts val="0"/>
            </a:spcBef>
            <a:spcAft>
              <a:spcPts val="0"/>
            </a:spcAft>
            <a:buFont typeface="Symbol"/>
            <a:buChar char=""/>
          </a:pPr>
          <a:r>
            <a:rPr lang="en-US" sz="1100">
              <a:effectLst/>
              <a:latin typeface="+mn-lt"/>
              <a:ea typeface="Calibri"/>
              <a:cs typeface="Times New Roman"/>
            </a:rPr>
            <a:t>Summarize proposed volunteer events above using information from your Volunteer Pledge Sheet(s),</a:t>
          </a:r>
          <a:r>
            <a:rPr lang="en-US" sz="1100" baseline="0">
              <a:effectLst/>
              <a:latin typeface="+mn-lt"/>
              <a:ea typeface="Calibri"/>
              <a:cs typeface="Times New Roman"/>
            </a:rPr>
            <a:t> completed Volunteer Pledge Sheets must be submitted with your grant application</a:t>
          </a:r>
        </a:p>
        <a:p>
          <a:pPr marL="342900" marR="0" lvl="0" indent="-342900">
            <a:spcBef>
              <a:spcPts val="0"/>
            </a:spcBef>
            <a:spcAft>
              <a:spcPts val="0"/>
            </a:spcAft>
            <a:buFont typeface="Symbol"/>
            <a:buChar char=""/>
          </a:pPr>
          <a:r>
            <a:rPr lang="en-US" sz="1100" baseline="0">
              <a:effectLst/>
              <a:latin typeface="+mn-lt"/>
              <a:ea typeface="Calibri"/>
              <a:cs typeface="Times New Roman"/>
            </a:rPr>
            <a:t>The top of the page indicates the required number of volunteer hrs to meet the 50% minimum, the remaining 50% match may be met by additional volunteer hours, in-kind donation and/or cash</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u="sng">
              <a:effectLst/>
              <a:latin typeface="+mn-lt"/>
              <a:ea typeface="Calibri"/>
              <a:cs typeface="Times New Roman"/>
            </a:rPr>
            <a:t>&lt;</a:t>
          </a:r>
          <a:r>
            <a:rPr lang="en-US" sz="1100">
              <a:effectLst/>
              <a:latin typeface="+mn-lt"/>
              <a:ea typeface="Calibri"/>
              <a:cs typeface="Times New Roman"/>
            </a:rPr>
            <a:t>  20 hrs of grant related, community engagement pre-application activities may be included, remaining events should begin at least 75 days after the grant application deadline (see pg</a:t>
          </a:r>
          <a:r>
            <a:rPr lang="en-US" sz="1100" baseline="0">
              <a:effectLst/>
              <a:latin typeface="+mn-lt"/>
              <a:ea typeface="Calibri"/>
              <a:cs typeface="Times New Roman"/>
            </a:rPr>
            <a:t> 5, program guidelines)</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cs typeface="Times New Roman"/>
            </a:rPr>
            <a:t>Total</a:t>
          </a:r>
          <a:r>
            <a:rPr lang="en-US" sz="1100" baseline="0">
              <a:effectLst/>
              <a:latin typeface="+mn-lt"/>
              <a:cs typeface="Times New Roman"/>
            </a:rPr>
            <a:t> volunteer hours committed will automatically transfer to the Grant Budget Worksheet on Tab 1</a:t>
          </a:r>
          <a:endParaRPr lang="en-US" sz="1100"/>
        </a:p>
      </xdr:txBody>
    </xdr:sp>
    <xdr:clientData/>
  </xdr:twoCellAnchor>
  <xdr:oneCellAnchor>
    <xdr:from>
      <xdr:col>12</xdr:col>
      <xdr:colOff>350520</xdr:colOff>
      <xdr:row>8</xdr:row>
      <xdr:rowOff>106680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89076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8"/>
  <sheetViews>
    <sheetView topLeftCell="A22" zoomScale="90" zoomScaleNormal="90" zoomScaleSheetLayoutView="100" workbookViewId="0">
      <selection activeCell="A32" sqref="A32:I32"/>
    </sheetView>
  </sheetViews>
  <sheetFormatPr defaultColWidth="9.140625" defaultRowHeight="15" x14ac:dyDescent="0.25"/>
  <cols>
    <col min="1" max="1" width="35.7109375" style="4" customWidth="1"/>
    <col min="2" max="2" width="8.85546875" style="4" hidden="1" customWidth="1"/>
    <col min="3" max="3" width="18" style="4" hidden="1" customWidth="1"/>
    <col min="4" max="4" width="21.28515625" style="4" customWidth="1"/>
    <col min="5" max="5" width="8.85546875" style="4" customWidth="1"/>
    <col min="6" max="6" width="17.5703125" style="4" customWidth="1"/>
    <col min="7" max="7" width="17.140625" style="4" customWidth="1"/>
    <col min="8" max="8" width="8.85546875" style="4" hidden="1" customWidth="1"/>
    <col min="9" max="9" width="14.28515625" style="4" customWidth="1"/>
    <col min="10" max="16384" width="9.140625" style="4"/>
  </cols>
  <sheetData>
    <row r="1" spans="1:11" ht="15" customHeight="1" x14ac:dyDescent="0.3">
      <c r="A1" s="1"/>
      <c r="B1" s="2"/>
      <c r="C1" s="2"/>
      <c r="D1" s="3" t="s">
        <v>10</v>
      </c>
      <c r="E1" s="110"/>
      <c r="F1" s="110"/>
      <c r="G1" s="110"/>
      <c r="H1" s="110"/>
      <c r="I1" s="110"/>
    </row>
    <row r="2" spans="1:11" ht="19.899999999999999" customHeight="1" x14ac:dyDescent="0.3">
      <c r="A2" s="5"/>
      <c r="B2" s="2"/>
      <c r="C2" s="2"/>
      <c r="D2" s="3" t="s">
        <v>11</v>
      </c>
      <c r="E2" s="111"/>
      <c r="F2" s="111"/>
      <c r="G2" s="111"/>
      <c r="H2" s="111"/>
      <c r="I2" s="111"/>
    </row>
    <row r="3" spans="1:11" ht="5.45" customHeight="1" x14ac:dyDescent="0.3">
      <c r="A3" s="5"/>
      <c r="B3" s="2"/>
      <c r="C3" s="2"/>
      <c r="D3" s="6"/>
      <c r="E3" s="7"/>
      <c r="F3" s="7"/>
      <c r="G3" s="7"/>
      <c r="H3" s="7"/>
      <c r="I3" s="8"/>
    </row>
    <row r="4" spans="1:11" ht="49.9" customHeight="1" x14ac:dyDescent="0.3">
      <c r="A4" s="125" t="s">
        <v>27</v>
      </c>
      <c r="B4" s="126"/>
      <c r="C4" s="126"/>
      <c r="D4" s="126"/>
      <c r="E4" s="126"/>
      <c r="F4" s="126"/>
      <c r="G4" s="126"/>
      <c r="H4" s="126"/>
      <c r="I4" s="127"/>
    </row>
    <row r="5" spans="1:11" ht="28.9" customHeight="1" x14ac:dyDescent="0.25">
      <c r="A5" s="128" t="s">
        <v>21</v>
      </c>
      <c r="B5" s="129"/>
      <c r="C5" s="130"/>
      <c r="D5" s="131" t="s">
        <v>14</v>
      </c>
      <c r="E5" s="132"/>
      <c r="F5" s="133"/>
      <c r="G5" s="103" t="s">
        <v>0</v>
      </c>
      <c r="H5" s="104"/>
      <c r="I5" s="9" t="s">
        <v>16</v>
      </c>
    </row>
    <row r="6" spans="1:11" ht="14.45" x14ac:dyDescent="0.3">
      <c r="A6" s="64"/>
      <c r="B6" s="65"/>
      <c r="C6" s="66"/>
      <c r="D6" s="64"/>
      <c r="E6" s="65"/>
      <c r="F6" s="66"/>
      <c r="G6" s="58"/>
      <c r="H6" s="59"/>
      <c r="I6" s="10"/>
    </row>
    <row r="7" spans="1:11" ht="14.45" x14ac:dyDescent="0.3">
      <c r="A7" s="64"/>
      <c r="B7" s="65"/>
      <c r="C7" s="66"/>
      <c r="D7" s="64"/>
      <c r="E7" s="65"/>
      <c r="F7" s="66"/>
      <c r="G7" s="58"/>
      <c r="H7" s="59"/>
      <c r="I7" s="11"/>
    </row>
    <row r="8" spans="1:11" ht="14.45" x14ac:dyDescent="0.3">
      <c r="A8" s="64"/>
      <c r="B8" s="65"/>
      <c r="C8" s="66"/>
      <c r="D8" s="64"/>
      <c r="E8" s="65"/>
      <c r="F8" s="66"/>
      <c r="G8" s="58"/>
      <c r="H8" s="59"/>
      <c r="I8" s="11"/>
    </row>
    <row r="9" spans="1:11" ht="14.45" x14ac:dyDescent="0.3">
      <c r="A9" s="64"/>
      <c r="B9" s="65"/>
      <c r="C9" s="66"/>
      <c r="D9" s="64"/>
      <c r="E9" s="65"/>
      <c r="F9" s="66"/>
      <c r="G9" s="58"/>
      <c r="H9" s="59"/>
      <c r="I9" s="11"/>
    </row>
    <row r="10" spans="1:11" ht="15" customHeight="1" x14ac:dyDescent="0.3">
      <c r="A10" s="12"/>
      <c r="B10" s="13"/>
      <c r="C10" s="14"/>
      <c r="D10" s="107"/>
      <c r="E10" s="108"/>
      <c r="F10" s="109"/>
      <c r="G10" s="15"/>
      <c r="H10" s="16"/>
      <c r="I10" s="11"/>
    </row>
    <row r="11" spans="1:11" ht="14.45" x14ac:dyDescent="0.3">
      <c r="A11" s="64"/>
      <c r="B11" s="65"/>
      <c r="C11" s="66"/>
      <c r="D11" s="64"/>
      <c r="E11" s="65"/>
      <c r="F11" s="66"/>
      <c r="G11" s="58"/>
      <c r="H11" s="59"/>
      <c r="I11" s="11"/>
      <c r="K11" s="17"/>
    </row>
    <row r="12" spans="1:11" thickBot="1" x14ac:dyDescent="0.35">
      <c r="A12" s="64"/>
      <c r="B12" s="65"/>
      <c r="C12" s="66"/>
      <c r="D12" s="64"/>
      <c r="E12" s="81"/>
      <c r="F12" s="82"/>
      <c r="G12" s="105"/>
      <c r="H12" s="106"/>
      <c r="I12" s="18"/>
    </row>
    <row r="13" spans="1:11" thickBot="1" x14ac:dyDescent="0.35">
      <c r="A13" s="19"/>
      <c r="B13" s="19"/>
      <c r="C13" s="19"/>
      <c r="D13" s="19"/>
      <c r="E13" s="62" t="s">
        <v>24</v>
      </c>
      <c r="F13" s="96"/>
      <c r="G13" s="76">
        <f>SUM(G6:G12)</f>
        <v>0</v>
      </c>
      <c r="H13" s="77"/>
      <c r="I13" s="48"/>
    </row>
    <row r="14" spans="1:11" ht="14.45" x14ac:dyDescent="0.3">
      <c r="A14" s="83"/>
      <c r="B14" s="84"/>
      <c r="C14" s="84"/>
      <c r="D14" s="84"/>
      <c r="E14" s="85"/>
      <c r="F14" s="85"/>
      <c r="G14" s="85"/>
      <c r="H14" s="86"/>
    </row>
    <row r="15" spans="1:11" ht="40.15" customHeight="1" x14ac:dyDescent="0.25">
      <c r="A15" s="120" t="s">
        <v>33</v>
      </c>
      <c r="B15" s="121"/>
      <c r="C15" s="121"/>
      <c r="D15" s="121"/>
      <c r="E15" s="121"/>
      <c r="F15" s="121"/>
      <c r="G15" s="121"/>
      <c r="H15" s="121"/>
      <c r="I15" s="122"/>
    </row>
    <row r="16" spans="1:11" ht="28.9" customHeight="1" x14ac:dyDescent="0.25">
      <c r="A16" s="100" t="s">
        <v>12</v>
      </c>
      <c r="B16" s="101"/>
      <c r="C16" s="102"/>
      <c r="D16" s="100" t="s">
        <v>23</v>
      </c>
      <c r="E16" s="101"/>
      <c r="F16" s="102"/>
      <c r="G16" s="94" t="s">
        <v>0</v>
      </c>
      <c r="H16" s="95"/>
      <c r="I16" s="20" t="s">
        <v>9</v>
      </c>
    </row>
    <row r="17" spans="1:14" ht="15" customHeight="1" x14ac:dyDescent="0.25">
      <c r="A17" s="64"/>
      <c r="B17" s="65"/>
      <c r="C17" s="66"/>
      <c r="D17" s="64"/>
      <c r="E17" s="65"/>
      <c r="F17" s="66"/>
      <c r="G17" s="58"/>
      <c r="H17" s="59"/>
      <c r="I17" s="11"/>
    </row>
    <row r="18" spans="1:14" ht="15" customHeight="1" x14ac:dyDescent="0.25">
      <c r="A18" s="64"/>
      <c r="B18" s="65"/>
      <c r="C18" s="66"/>
      <c r="D18" s="64"/>
      <c r="E18" s="65"/>
      <c r="F18" s="66"/>
      <c r="G18" s="58"/>
      <c r="H18" s="59"/>
      <c r="I18" s="11"/>
    </row>
    <row r="19" spans="1:14" ht="15" customHeight="1" x14ac:dyDescent="0.25">
      <c r="A19" s="64"/>
      <c r="B19" s="65"/>
      <c r="C19" s="66"/>
      <c r="D19" s="64"/>
      <c r="E19" s="65"/>
      <c r="F19" s="66"/>
      <c r="G19" s="58"/>
      <c r="H19" s="59"/>
      <c r="I19" s="11"/>
    </row>
    <row r="20" spans="1:14" ht="15.75" thickBot="1" x14ac:dyDescent="0.3">
      <c r="A20" s="64"/>
      <c r="B20" s="65"/>
      <c r="C20" s="66"/>
      <c r="D20" s="64"/>
      <c r="E20" s="81"/>
      <c r="F20" s="82"/>
      <c r="G20" s="58"/>
      <c r="H20" s="59"/>
      <c r="I20" s="11"/>
    </row>
    <row r="21" spans="1:14" ht="15.75" thickBot="1" x14ac:dyDescent="0.3">
      <c r="A21" s="19"/>
      <c r="B21" s="19"/>
      <c r="C21" s="19"/>
      <c r="D21" s="19"/>
      <c r="E21" s="62" t="s">
        <v>4</v>
      </c>
      <c r="F21" s="63"/>
      <c r="G21" s="76">
        <f>SUM(G17:G20)</f>
        <v>0</v>
      </c>
      <c r="H21" s="77"/>
      <c r="I21" s="48"/>
    </row>
    <row r="22" spans="1:14" x14ac:dyDescent="0.25">
      <c r="A22" s="88"/>
      <c r="B22" s="89"/>
      <c r="C22" s="89"/>
      <c r="D22" s="89"/>
      <c r="E22" s="90"/>
      <c r="F22" s="90"/>
      <c r="G22" s="90"/>
      <c r="H22" s="91"/>
    </row>
    <row r="23" spans="1:14" ht="42.6" customHeight="1" x14ac:dyDescent="0.25">
      <c r="A23" s="115" t="s">
        <v>34</v>
      </c>
      <c r="B23" s="116"/>
      <c r="C23" s="116"/>
      <c r="D23" s="116"/>
      <c r="E23" s="116"/>
      <c r="F23" s="116"/>
      <c r="G23" s="116"/>
      <c r="H23" s="116"/>
      <c r="I23" s="119"/>
    </row>
    <row r="24" spans="1:14" ht="25.5" x14ac:dyDescent="0.25">
      <c r="A24" s="97" t="s">
        <v>15</v>
      </c>
      <c r="B24" s="98"/>
      <c r="C24" s="99"/>
      <c r="D24" s="97" t="s">
        <v>13</v>
      </c>
      <c r="E24" s="98"/>
      <c r="F24" s="99"/>
      <c r="G24" s="123" t="s">
        <v>1</v>
      </c>
      <c r="H24" s="124"/>
      <c r="I24" s="20" t="s">
        <v>9</v>
      </c>
      <c r="N24" s="4" t="s">
        <v>3</v>
      </c>
    </row>
    <row r="25" spans="1:14" ht="15" customHeight="1" x14ac:dyDescent="0.25">
      <c r="A25" s="64"/>
      <c r="B25" s="65"/>
      <c r="C25" s="66"/>
      <c r="D25" s="64"/>
      <c r="E25" s="65"/>
      <c r="F25" s="66"/>
      <c r="G25" s="58"/>
      <c r="H25" s="59"/>
      <c r="I25" s="11"/>
    </row>
    <row r="26" spans="1:14" x14ac:dyDescent="0.25">
      <c r="A26" s="64"/>
      <c r="B26" s="65"/>
      <c r="C26" s="66"/>
      <c r="D26" s="64"/>
      <c r="E26" s="65"/>
      <c r="F26" s="66"/>
      <c r="G26" s="58"/>
      <c r="H26" s="59"/>
      <c r="I26" s="11"/>
    </row>
    <row r="27" spans="1:14" x14ac:dyDescent="0.25">
      <c r="A27" s="64"/>
      <c r="B27" s="65"/>
      <c r="C27" s="66"/>
      <c r="D27" s="64"/>
      <c r="E27" s="65"/>
      <c r="F27" s="66"/>
      <c r="G27" s="58"/>
      <c r="H27" s="59"/>
      <c r="I27" s="11"/>
    </row>
    <row r="28" spans="1:14" x14ac:dyDescent="0.25">
      <c r="A28" s="64"/>
      <c r="B28" s="65"/>
      <c r="C28" s="66"/>
      <c r="D28" s="64"/>
      <c r="E28" s="65"/>
      <c r="F28" s="66"/>
      <c r="G28" s="58"/>
      <c r="H28" s="59"/>
      <c r="I28" s="11"/>
      <c r="L28" s="21"/>
    </row>
    <row r="29" spans="1:14" ht="15.75" thickBot="1" x14ac:dyDescent="0.3">
      <c r="A29" s="12"/>
      <c r="B29" s="13"/>
      <c r="C29" s="14"/>
      <c r="D29" s="80"/>
      <c r="E29" s="81"/>
      <c r="F29" s="82"/>
      <c r="G29" s="15"/>
      <c r="H29" s="16"/>
      <c r="I29" s="11"/>
      <c r="L29" s="21"/>
    </row>
    <row r="30" spans="1:14" ht="15.75" thickBot="1" x14ac:dyDescent="0.3">
      <c r="A30" s="22"/>
      <c r="B30" s="8"/>
      <c r="C30" s="8"/>
      <c r="D30" s="57"/>
      <c r="E30" s="62" t="s">
        <v>5</v>
      </c>
      <c r="F30" s="63"/>
      <c r="G30" s="76">
        <f>SUM(G25:G29)</f>
        <v>0</v>
      </c>
      <c r="H30" s="87"/>
      <c r="I30" s="48"/>
    </row>
    <row r="31" spans="1:14" x14ac:dyDescent="0.25">
      <c r="E31" s="23"/>
      <c r="F31" s="47"/>
      <c r="G31" s="46"/>
      <c r="H31" s="24"/>
    </row>
    <row r="32" spans="1:14" s="25" customFormat="1" ht="42.6" customHeight="1" thickBot="1" x14ac:dyDescent="0.3">
      <c r="A32" s="115" t="s">
        <v>35</v>
      </c>
      <c r="B32" s="116"/>
      <c r="C32" s="116"/>
      <c r="D32" s="116"/>
      <c r="E32" s="116"/>
      <c r="F32" s="116"/>
      <c r="G32" s="117"/>
      <c r="H32" s="117"/>
      <c r="I32" s="118"/>
    </row>
    <row r="33" spans="1:10" ht="18" customHeight="1" thickBot="1" x14ac:dyDescent="0.3">
      <c r="B33" s="26"/>
      <c r="C33" s="26"/>
      <c r="D33" s="26"/>
      <c r="E33" s="74" t="s">
        <v>22</v>
      </c>
      <c r="F33" s="75"/>
      <c r="G33" s="92">
        <f>('Volunteer Hour Worksheet'!G27)</f>
        <v>0</v>
      </c>
      <c r="H33" s="93"/>
      <c r="I33" s="48"/>
    </row>
    <row r="34" spans="1:10" ht="18" customHeight="1" thickBot="1" x14ac:dyDescent="0.3">
      <c r="A34" s="26"/>
      <c r="B34" s="26"/>
      <c r="C34" s="26"/>
      <c r="D34" s="26"/>
      <c r="E34" s="27"/>
      <c r="F34" s="28"/>
      <c r="G34" s="49"/>
      <c r="H34" s="50"/>
      <c r="I34" s="51"/>
    </row>
    <row r="35" spans="1:10" ht="18" customHeight="1" thickBot="1" x14ac:dyDescent="0.3">
      <c r="A35" s="45" t="s">
        <v>30</v>
      </c>
      <c r="B35" s="26"/>
      <c r="C35" s="26"/>
      <c r="D35" s="26"/>
      <c r="E35" s="78" t="s">
        <v>25</v>
      </c>
      <c r="F35" s="79"/>
      <c r="G35" s="43">
        <f>G13-G21</f>
        <v>0</v>
      </c>
      <c r="H35" s="52"/>
      <c r="I35" s="112" t="str">
        <f>IFERROR((IF((AND(G37&gt;=G36,G33/(G13-G21)&gt;=0.5)),"Congratulations, your match looks terrific!","Great effort but your match is a little short. Please revise")),"")</f>
        <v/>
      </c>
      <c r="J35" s="29"/>
    </row>
    <row r="36" spans="1:10" ht="18" customHeight="1" thickBot="1" x14ac:dyDescent="0.3">
      <c r="A36" s="44" t="s">
        <v>31</v>
      </c>
      <c r="E36" s="70" t="s">
        <v>29</v>
      </c>
      <c r="F36" s="71"/>
      <c r="G36" s="67">
        <f>G13-G21</f>
        <v>0</v>
      </c>
      <c r="H36" s="68"/>
      <c r="I36" s="113"/>
      <c r="J36" s="29"/>
    </row>
    <row r="37" spans="1:10" ht="18" customHeight="1" thickBot="1" x14ac:dyDescent="0.3">
      <c r="A37" s="54">
        <f>SUM(G13,G30,G33)</f>
        <v>0</v>
      </c>
      <c r="E37" s="72" t="s">
        <v>8</v>
      </c>
      <c r="F37" s="73"/>
      <c r="G37" s="60">
        <f>G21+G30+G33</f>
        <v>0</v>
      </c>
      <c r="H37" s="61"/>
      <c r="I37" s="114"/>
    </row>
    <row r="38" spans="1:10" ht="34.9" customHeight="1" x14ac:dyDescent="0.25">
      <c r="E38" s="69"/>
      <c r="F38" s="69"/>
    </row>
  </sheetData>
  <sheetProtection password="CC18" sheet="1" objects="1" scenarios="1" selectLockedCells="1"/>
  <mergeCells count="76">
    <mergeCell ref="E1:I1"/>
    <mergeCell ref="E2:I2"/>
    <mergeCell ref="I35:I37"/>
    <mergeCell ref="A32:I32"/>
    <mergeCell ref="D20:F20"/>
    <mergeCell ref="G21:H21"/>
    <mergeCell ref="A23:I23"/>
    <mergeCell ref="A15:I15"/>
    <mergeCell ref="D24:F24"/>
    <mergeCell ref="G24:H24"/>
    <mergeCell ref="D17:F17"/>
    <mergeCell ref="A4:I4"/>
    <mergeCell ref="A5:C5"/>
    <mergeCell ref="D5:F5"/>
    <mergeCell ref="A16:C16"/>
    <mergeCell ref="A6:C6"/>
    <mergeCell ref="A7:C7"/>
    <mergeCell ref="A8:C8"/>
    <mergeCell ref="G9:H9"/>
    <mergeCell ref="G12:H12"/>
    <mergeCell ref="A11:C11"/>
    <mergeCell ref="D11:F11"/>
    <mergeCell ref="D9:F9"/>
    <mergeCell ref="A9:C9"/>
    <mergeCell ref="D10:F10"/>
    <mergeCell ref="D8:F8"/>
    <mergeCell ref="G8:H8"/>
    <mergeCell ref="G11:H11"/>
    <mergeCell ref="A12:C12"/>
    <mergeCell ref="D12:F12"/>
    <mergeCell ref="G5:H5"/>
    <mergeCell ref="D6:F6"/>
    <mergeCell ref="G6:H6"/>
    <mergeCell ref="D7:F7"/>
    <mergeCell ref="G7:H7"/>
    <mergeCell ref="G13:H13"/>
    <mergeCell ref="E35:F35"/>
    <mergeCell ref="D29:F29"/>
    <mergeCell ref="A14:H14"/>
    <mergeCell ref="G30:H30"/>
    <mergeCell ref="A22:H22"/>
    <mergeCell ref="G33:H33"/>
    <mergeCell ref="G16:H16"/>
    <mergeCell ref="G20:H20"/>
    <mergeCell ref="G19:H19"/>
    <mergeCell ref="D18:F18"/>
    <mergeCell ref="E13:F13"/>
    <mergeCell ref="A24:C24"/>
    <mergeCell ref="D19:F19"/>
    <mergeCell ref="D16:F16"/>
    <mergeCell ref="A17:C17"/>
    <mergeCell ref="E38:F38"/>
    <mergeCell ref="D28:F28"/>
    <mergeCell ref="A26:C26"/>
    <mergeCell ref="D26:F26"/>
    <mergeCell ref="E36:F36"/>
    <mergeCell ref="E37:F37"/>
    <mergeCell ref="E33:F33"/>
    <mergeCell ref="A28:C28"/>
    <mergeCell ref="A18:C18"/>
    <mergeCell ref="A19:C19"/>
    <mergeCell ref="A20:C20"/>
    <mergeCell ref="A27:C27"/>
    <mergeCell ref="G36:H36"/>
    <mergeCell ref="G37:H37"/>
    <mergeCell ref="E30:F30"/>
    <mergeCell ref="E21:F21"/>
    <mergeCell ref="D27:F27"/>
    <mergeCell ref="A25:C25"/>
    <mergeCell ref="D25:F25"/>
    <mergeCell ref="G17:H17"/>
    <mergeCell ref="G18:H18"/>
    <mergeCell ref="G25:H25"/>
    <mergeCell ref="G28:H28"/>
    <mergeCell ref="G26:H26"/>
    <mergeCell ref="G27:H27"/>
  </mergeCells>
  <conditionalFormatting sqref="I35:I37">
    <cfRule type="containsText" dxfId="1" priority="2" operator="containsText" text="Great effort but">
      <formula>NOT(ISERROR(SEARCH("Great effort but",I35)))</formula>
    </cfRule>
    <cfRule type="containsText" dxfId="0" priority="3" operator="containsText" text="Congratulations">
      <formula>NOT(ISERROR(SEARCH("Congratulations",I35)))</formula>
    </cfRule>
  </conditionalFormatting>
  <dataValidations count="1">
    <dataValidation type="whole" errorStyle="warning" operator="greaterThanOrEqual" showInputMessage="1" showErrorMessage="1" errorTitle="Match not met" error="Your Total Match must be equal to or greater than your Total Grant Request; please edit the budget." sqref="G36:H36">
      <formula1>G37</formula1>
    </dataValidation>
  </dataValidations>
  <pageMargins left="0.7" right="0.7" top="0.75" bottom="0.75" header="0.3" footer="0.3"/>
  <pageSetup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390525</xdr:colOff>
                    <xdr:row>5</xdr:row>
                    <xdr:rowOff>0</xdr:rowOff>
                  </from>
                  <to>
                    <xdr:col>8</xdr:col>
                    <xdr:colOff>628650</xdr:colOff>
                    <xdr:row>6</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8</xdr:col>
                    <xdr:colOff>390525</xdr:colOff>
                    <xdr:row>7</xdr:row>
                    <xdr:rowOff>171450</xdr:rowOff>
                  </from>
                  <to>
                    <xdr:col>8</xdr:col>
                    <xdr:colOff>628650</xdr:colOff>
                    <xdr:row>9</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8</xdr:col>
                    <xdr:colOff>390525</xdr:colOff>
                    <xdr:row>5</xdr:row>
                    <xdr:rowOff>171450</xdr:rowOff>
                  </from>
                  <to>
                    <xdr:col>8</xdr:col>
                    <xdr:colOff>628650</xdr:colOff>
                    <xdr:row>7</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8</xdr:col>
                    <xdr:colOff>390525</xdr:colOff>
                    <xdr:row>6</xdr:row>
                    <xdr:rowOff>161925</xdr:rowOff>
                  </from>
                  <to>
                    <xdr:col>8</xdr:col>
                    <xdr:colOff>628650</xdr:colOff>
                    <xdr:row>8</xdr:row>
                    <xdr:rowOff>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8</xdr:col>
                    <xdr:colOff>390525</xdr:colOff>
                    <xdr:row>8</xdr:row>
                    <xdr:rowOff>171450</xdr:rowOff>
                  </from>
                  <to>
                    <xdr:col>8</xdr:col>
                    <xdr:colOff>628650</xdr:colOff>
                    <xdr:row>10</xdr:row>
                    <xdr:rowOff>9525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8</xdr:col>
                    <xdr:colOff>390525</xdr:colOff>
                    <xdr:row>9</xdr:row>
                    <xdr:rowOff>171450</xdr:rowOff>
                  </from>
                  <to>
                    <xdr:col>8</xdr:col>
                    <xdr:colOff>628650</xdr:colOff>
                    <xdr:row>11</xdr:row>
                    <xdr:rowOff>19050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8</xdr:col>
                    <xdr:colOff>390525</xdr:colOff>
                    <xdr:row>10</xdr:row>
                    <xdr:rowOff>0</xdr:rowOff>
                  </from>
                  <to>
                    <xdr:col>8</xdr:col>
                    <xdr:colOff>628650</xdr:colOff>
                    <xdr:row>11</xdr:row>
                    <xdr:rowOff>28575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8</xdr:col>
                    <xdr:colOff>390525</xdr:colOff>
                    <xdr:row>10</xdr:row>
                    <xdr:rowOff>0</xdr:rowOff>
                  </from>
                  <to>
                    <xdr:col>8</xdr:col>
                    <xdr:colOff>628650</xdr:colOff>
                    <xdr:row>11</xdr:row>
                    <xdr:rowOff>19050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8</xdr:col>
                    <xdr:colOff>390525</xdr:colOff>
                    <xdr:row>15</xdr:row>
                    <xdr:rowOff>342900</xdr:rowOff>
                  </from>
                  <to>
                    <xdr:col>8</xdr:col>
                    <xdr:colOff>628650</xdr:colOff>
                    <xdr:row>17</xdr:row>
                    <xdr:rowOff>9525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8</xdr:col>
                    <xdr:colOff>390525</xdr:colOff>
                    <xdr:row>18</xdr:row>
                    <xdr:rowOff>161925</xdr:rowOff>
                  </from>
                  <to>
                    <xdr:col>8</xdr:col>
                    <xdr:colOff>628650</xdr:colOff>
                    <xdr:row>20</xdr:row>
                    <xdr:rowOff>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8</xdr:col>
                    <xdr:colOff>390525</xdr:colOff>
                    <xdr:row>16</xdr:row>
                    <xdr:rowOff>152400</xdr:rowOff>
                  </from>
                  <to>
                    <xdr:col>8</xdr:col>
                    <xdr:colOff>628650</xdr:colOff>
                    <xdr:row>18</xdr:row>
                    <xdr:rowOff>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8</xdr:col>
                    <xdr:colOff>390525</xdr:colOff>
                    <xdr:row>17</xdr:row>
                    <xdr:rowOff>142875</xdr:rowOff>
                  </from>
                  <to>
                    <xdr:col>8</xdr:col>
                    <xdr:colOff>628650</xdr:colOff>
                    <xdr:row>18</xdr:row>
                    <xdr:rowOff>171450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8</xdr:col>
                    <xdr:colOff>390525</xdr:colOff>
                    <xdr:row>24</xdr:row>
                    <xdr:rowOff>0</xdr:rowOff>
                  </from>
                  <to>
                    <xdr:col>8</xdr:col>
                    <xdr:colOff>628650</xdr:colOff>
                    <xdr:row>25</xdr:row>
                    <xdr:rowOff>28575</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8</xdr:col>
                    <xdr:colOff>390525</xdr:colOff>
                    <xdr:row>26</xdr:row>
                    <xdr:rowOff>171450</xdr:rowOff>
                  </from>
                  <to>
                    <xdr:col>8</xdr:col>
                    <xdr:colOff>628650</xdr:colOff>
                    <xdr:row>28</xdr:row>
                    <xdr:rowOff>9525</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8</xdr:col>
                    <xdr:colOff>390525</xdr:colOff>
                    <xdr:row>24</xdr:row>
                    <xdr:rowOff>161925</xdr:rowOff>
                  </from>
                  <to>
                    <xdr:col>8</xdr:col>
                    <xdr:colOff>628650</xdr:colOff>
                    <xdr:row>26</xdr:row>
                    <xdr:rowOff>9525</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8</xdr:col>
                    <xdr:colOff>390525</xdr:colOff>
                    <xdr:row>25</xdr:row>
                    <xdr:rowOff>152400</xdr:rowOff>
                  </from>
                  <to>
                    <xdr:col>8</xdr:col>
                    <xdr:colOff>628650</xdr:colOff>
                    <xdr:row>27</xdr:row>
                    <xdr:rowOff>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8</xdr:col>
                    <xdr:colOff>390525</xdr:colOff>
                    <xdr:row>27</xdr:row>
                    <xdr:rowOff>171450</xdr:rowOff>
                  </from>
                  <to>
                    <xdr:col>8</xdr:col>
                    <xdr:colOff>628650</xdr:colOff>
                    <xdr:row>28</xdr:row>
                    <xdr:rowOff>200025</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8</xdr:col>
                    <xdr:colOff>771525</xdr:colOff>
                    <xdr:row>4</xdr:row>
                    <xdr:rowOff>190500</xdr:rowOff>
                  </from>
                  <to>
                    <xdr:col>9</xdr:col>
                    <xdr:colOff>0</xdr:colOff>
                    <xdr:row>4</xdr:row>
                    <xdr:rowOff>352425</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8</xdr:col>
                    <xdr:colOff>771525</xdr:colOff>
                    <xdr:row>15</xdr:row>
                    <xdr:rowOff>190500</xdr:rowOff>
                  </from>
                  <to>
                    <xdr:col>9</xdr:col>
                    <xdr:colOff>0</xdr:colOff>
                    <xdr:row>15</xdr:row>
                    <xdr:rowOff>352425</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8</xdr:col>
                    <xdr:colOff>771525</xdr:colOff>
                    <xdr:row>23</xdr:row>
                    <xdr:rowOff>171450</xdr:rowOff>
                  </from>
                  <to>
                    <xdr:col>9</xdr:col>
                    <xdr:colOff>0</xdr:colOff>
                    <xdr:row>23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7"/>
  <sheetViews>
    <sheetView tabSelected="1" zoomScaleNormal="100" zoomScaleSheetLayoutView="100" workbookViewId="0">
      <selection activeCell="A4" sqref="A4"/>
    </sheetView>
  </sheetViews>
  <sheetFormatPr defaultColWidth="9.140625" defaultRowHeight="15" x14ac:dyDescent="0.25"/>
  <cols>
    <col min="1" max="1" width="8.85546875" style="4" customWidth="1"/>
    <col min="2" max="2" width="8.140625" style="4" customWidth="1"/>
    <col min="3" max="3" width="33.42578125" style="4" customWidth="1"/>
    <col min="4" max="5" width="9.140625" style="4"/>
    <col min="6" max="6" width="12.42578125" style="4" customWidth="1"/>
    <col min="7" max="7" width="14.7109375" style="4" customWidth="1"/>
    <col min="8" max="16384" width="9.140625" style="4"/>
  </cols>
  <sheetData>
    <row r="1" spans="1:10" x14ac:dyDescent="0.25">
      <c r="A1" s="143" t="s">
        <v>20</v>
      </c>
      <c r="B1" s="143"/>
      <c r="C1" s="143"/>
      <c r="D1" s="143"/>
      <c r="E1" s="143"/>
      <c r="F1" s="143"/>
      <c r="G1" s="143"/>
    </row>
    <row r="2" spans="1:10" ht="14.45" x14ac:dyDescent="0.3">
      <c r="A2" s="36"/>
      <c r="B2" s="36"/>
      <c r="C2" s="36"/>
      <c r="D2" s="36"/>
      <c r="E2" s="36"/>
      <c r="F2" s="36"/>
      <c r="G2" s="36"/>
    </row>
    <row r="3" spans="1:10" ht="14.45" x14ac:dyDescent="0.3">
      <c r="A3" s="30"/>
      <c r="B3" s="30"/>
      <c r="C3" s="55" t="s">
        <v>26</v>
      </c>
      <c r="D3" s="56"/>
      <c r="E3" s="56"/>
      <c r="F3" s="56"/>
      <c r="G3" s="53">
        <f>'Grant Budget Worksheet'!G13:H13</f>
        <v>0</v>
      </c>
    </row>
    <row r="4" spans="1:10" thickBot="1" x14ac:dyDescent="0.35">
      <c r="A4" s="35"/>
      <c r="B4" s="35"/>
      <c r="C4" s="55" t="s">
        <v>28</v>
      </c>
      <c r="D4" s="56"/>
      <c r="E4" s="56"/>
      <c r="F4" s="56"/>
      <c r="G4" s="40">
        <f>'Grant Budget Worksheet'!G13:H13-'Grant Budget Worksheet'!G21:H21</f>
        <v>0</v>
      </c>
    </row>
    <row r="5" spans="1:10" ht="14.45" customHeight="1" thickBot="1" x14ac:dyDescent="0.3">
      <c r="C5" s="142" t="s">
        <v>32</v>
      </c>
      <c r="D5" s="142"/>
      <c r="E5" s="142"/>
      <c r="F5" s="142"/>
      <c r="G5" s="41">
        <f>ROUNDUP(((0.5*(G4/24.14)))*4,0)/4</f>
        <v>0</v>
      </c>
      <c r="J5" s="42"/>
    </row>
    <row r="6" spans="1:10" ht="11.45" customHeight="1" x14ac:dyDescent="0.3"/>
    <row r="7" spans="1:10" s="32" customFormat="1" ht="28.15" customHeight="1" x14ac:dyDescent="0.3">
      <c r="A7" s="147" t="s">
        <v>17</v>
      </c>
      <c r="B7" s="149"/>
      <c r="C7" s="148"/>
      <c r="D7" s="147" t="s">
        <v>2</v>
      </c>
      <c r="E7" s="148"/>
      <c r="F7" s="31" t="s">
        <v>18</v>
      </c>
      <c r="G7" s="31" t="s">
        <v>19</v>
      </c>
    </row>
    <row r="8" spans="1:10" ht="15" customHeight="1" x14ac:dyDescent="0.3">
      <c r="A8" s="135"/>
      <c r="B8" s="135"/>
      <c r="C8" s="135"/>
      <c r="D8" s="134"/>
      <c r="E8" s="135"/>
      <c r="F8" s="33"/>
      <c r="G8" s="37">
        <v>0</v>
      </c>
      <c r="J8" s="34"/>
    </row>
    <row r="9" spans="1:10" ht="15" customHeight="1" x14ac:dyDescent="0.3">
      <c r="A9" s="135"/>
      <c r="B9" s="135"/>
      <c r="C9" s="135"/>
      <c r="D9" s="134"/>
      <c r="E9" s="135"/>
      <c r="F9" s="33"/>
      <c r="G9" s="37"/>
      <c r="J9" s="34"/>
    </row>
    <row r="10" spans="1:10" ht="15" customHeight="1" x14ac:dyDescent="0.3">
      <c r="A10" s="135"/>
      <c r="B10" s="135"/>
      <c r="C10" s="135"/>
      <c r="D10" s="134"/>
      <c r="E10" s="135"/>
      <c r="F10" s="33"/>
      <c r="G10" s="37"/>
      <c r="J10" s="34"/>
    </row>
    <row r="11" spans="1:10" ht="15" customHeight="1" x14ac:dyDescent="0.3">
      <c r="A11" s="139"/>
      <c r="B11" s="140"/>
      <c r="C11" s="141"/>
      <c r="D11" s="137"/>
      <c r="E11" s="138"/>
      <c r="F11" s="33"/>
      <c r="G11" s="37"/>
      <c r="J11" s="34"/>
    </row>
    <row r="12" spans="1:10" ht="15" customHeight="1" x14ac:dyDescent="0.3">
      <c r="A12" s="135"/>
      <c r="B12" s="135"/>
      <c r="C12" s="135"/>
      <c r="D12" s="134"/>
      <c r="E12" s="135"/>
      <c r="F12" s="33"/>
      <c r="G12" s="37"/>
      <c r="J12" s="34"/>
    </row>
    <row r="13" spans="1:10" ht="15" customHeight="1" x14ac:dyDescent="0.3">
      <c r="A13" s="135"/>
      <c r="B13" s="135"/>
      <c r="C13" s="135"/>
      <c r="D13" s="134"/>
      <c r="E13" s="135"/>
      <c r="F13" s="33"/>
      <c r="G13" s="37"/>
      <c r="J13" s="34"/>
    </row>
    <row r="14" spans="1:10" ht="15" customHeight="1" x14ac:dyDescent="0.3">
      <c r="A14" s="139"/>
      <c r="B14" s="140"/>
      <c r="C14" s="141"/>
      <c r="D14" s="137"/>
      <c r="E14" s="138"/>
      <c r="F14" s="33"/>
      <c r="G14" s="37"/>
      <c r="J14" s="34"/>
    </row>
    <row r="15" spans="1:10" ht="15" customHeight="1" x14ac:dyDescent="0.3">
      <c r="A15" s="136"/>
      <c r="B15" s="136"/>
      <c r="C15" s="136"/>
      <c r="D15" s="134"/>
      <c r="E15" s="135"/>
      <c r="F15" s="33"/>
      <c r="G15" s="37"/>
      <c r="J15" s="34"/>
    </row>
    <row r="16" spans="1:10" x14ac:dyDescent="0.25">
      <c r="A16" s="135"/>
      <c r="B16" s="135"/>
      <c r="C16" s="135"/>
      <c r="D16" s="135"/>
      <c r="E16" s="135"/>
      <c r="F16" s="33"/>
      <c r="G16" s="37"/>
    </row>
    <row r="17" spans="1:7" x14ac:dyDescent="0.25">
      <c r="A17" s="135"/>
      <c r="B17" s="135"/>
      <c r="C17" s="135"/>
      <c r="D17" s="135"/>
      <c r="E17" s="135"/>
      <c r="F17" s="33"/>
      <c r="G17" s="37"/>
    </row>
    <row r="18" spans="1:7" x14ac:dyDescent="0.25">
      <c r="A18" s="135"/>
      <c r="B18" s="135"/>
      <c r="C18" s="135"/>
      <c r="D18" s="135"/>
      <c r="E18" s="135"/>
      <c r="F18" s="33"/>
      <c r="G18" s="37"/>
    </row>
    <row r="19" spans="1:7" x14ac:dyDescent="0.25">
      <c r="A19" s="135"/>
      <c r="B19" s="135"/>
      <c r="C19" s="135"/>
      <c r="D19" s="135"/>
      <c r="E19" s="135"/>
      <c r="F19" s="33"/>
      <c r="G19" s="37"/>
    </row>
    <row r="20" spans="1:7" x14ac:dyDescent="0.25">
      <c r="A20" s="135"/>
      <c r="B20" s="135"/>
      <c r="C20" s="135"/>
      <c r="D20" s="135"/>
      <c r="E20" s="135"/>
      <c r="F20" s="33"/>
      <c r="G20" s="37"/>
    </row>
    <row r="21" spans="1:7" x14ac:dyDescent="0.25">
      <c r="A21" s="135"/>
      <c r="B21" s="135"/>
      <c r="C21" s="135"/>
      <c r="D21" s="135"/>
      <c r="E21" s="135"/>
      <c r="F21" s="33"/>
      <c r="G21" s="37"/>
    </row>
    <row r="22" spans="1:7" x14ac:dyDescent="0.25">
      <c r="A22" s="135"/>
      <c r="B22" s="135"/>
      <c r="C22" s="135"/>
      <c r="D22" s="135"/>
      <c r="E22" s="135"/>
      <c r="F22" s="33"/>
      <c r="G22" s="37"/>
    </row>
    <row r="23" spans="1:7" x14ac:dyDescent="0.25">
      <c r="A23" s="135"/>
      <c r="B23" s="135"/>
      <c r="C23" s="135"/>
      <c r="D23" s="135"/>
      <c r="E23" s="135"/>
      <c r="F23" s="33"/>
      <c r="G23" s="37"/>
    </row>
    <row r="24" spans="1:7" x14ac:dyDescent="0.25">
      <c r="A24" s="135"/>
      <c r="B24" s="135"/>
      <c r="C24" s="135"/>
      <c r="D24" s="135"/>
      <c r="E24" s="135"/>
      <c r="F24" s="33"/>
      <c r="G24" s="37"/>
    </row>
    <row r="25" spans="1:7" x14ac:dyDescent="0.25">
      <c r="A25" s="135"/>
      <c r="B25" s="135"/>
      <c r="C25" s="135"/>
      <c r="D25" s="135"/>
      <c r="E25" s="135"/>
      <c r="F25" s="33"/>
      <c r="G25" s="37"/>
    </row>
    <row r="26" spans="1:7" x14ac:dyDescent="0.25">
      <c r="D26" s="144" t="s">
        <v>6</v>
      </c>
      <c r="E26" s="145"/>
      <c r="F26" s="146"/>
      <c r="G26" s="38">
        <f>SUM(G8:G25)</f>
        <v>0</v>
      </c>
    </row>
    <row r="27" spans="1:7" x14ac:dyDescent="0.25">
      <c r="C27" s="30"/>
      <c r="D27" s="144" t="s">
        <v>7</v>
      </c>
      <c r="E27" s="145"/>
      <c r="F27" s="146"/>
      <c r="G27" s="39">
        <f>SUM(G8:G25)*24.14</f>
        <v>0</v>
      </c>
    </row>
  </sheetData>
  <sheetProtection password="CC18" sheet="1" objects="1" scenarios="1" selectLockedCells="1"/>
  <mergeCells count="42">
    <mergeCell ref="A7:C7"/>
    <mergeCell ref="A12:C12"/>
    <mergeCell ref="A8:C8"/>
    <mergeCell ref="A9:C9"/>
    <mergeCell ref="A10:C10"/>
    <mergeCell ref="A11:C11"/>
    <mergeCell ref="D7:E7"/>
    <mergeCell ref="D8:E8"/>
    <mergeCell ref="D9:E9"/>
    <mergeCell ref="D10:E10"/>
    <mergeCell ref="D11:E11"/>
    <mergeCell ref="A22:C22"/>
    <mergeCell ref="A23:C23"/>
    <mergeCell ref="A21:C21"/>
    <mergeCell ref="A16:C16"/>
    <mergeCell ref="A17:C17"/>
    <mergeCell ref="A18:C18"/>
    <mergeCell ref="A19:C19"/>
    <mergeCell ref="A20:C20"/>
    <mergeCell ref="C5:F5"/>
    <mergeCell ref="A1:G1"/>
    <mergeCell ref="D27:F27"/>
    <mergeCell ref="D22:E22"/>
    <mergeCell ref="D23:E23"/>
    <mergeCell ref="D24:E24"/>
    <mergeCell ref="D25:E25"/>
    <mergeCell ref="D26:F26"/>
    <mergeCell ref="D19:E19"/>
    <mergeCell ref="D20:E20"/>
    <mergeCell ref="D21:E21"/>
    <mergeCell ref="A25:C25"/>
    <mergeCell ref="D16:E16"/>
    <mergeCell ref="D17:E17"/>
    <mergeCell ref="D18:E18"/>
    <mergeCell ref="A24:C24"/>
    <mergeCell ref="D12:E12"/>
    <mergeCell ref="A13:C13"/>
    <mergeCell ref="D13:E13"/>
    <mergeCell ref="A15:C15"/>
    <mergeCell ref="D14:E14"/>
    <mergeCell ref="D15:E15"/>
    <mergeCell ref="A14:C14"/>
  </mergeCells>
  <pageMargins left="0.7" right="0.7" top="0.75" bottom="0.7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E2ED8F3DD7D748B1EDDF4AD74B2987" ma:contentTypeVersion="2" ma:contentTypeDescription="Create a new document." ma:contentTypeScope="" ma:versionID="00db7c5fdbba816e0ee318dac9470477">
  <xsd:schema xmlns:xsd="http://www.w3.org/2001/XMLSchema" xmlns:xs="http://www.w3.org/2001/XMLSchema" xmlns:p="http://schemas.microsoft.com/office/2006/metadata/properties" xmlns:ns1="http://schemas.microsoft.com/sharepoint/v3" targetNamespace="http://schemas.microsoft.com/office/2006/metadata/properties" ma:root="true" ma:fieldsID="26f9317889726d3a95fd24d7d0161cb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99EF7-4BFC-4DA4-A41F-858BDE1726AA}"/>
</file>

<file path=customXml/itemProps2.xml><?xml version="1.0" encoding="utf-8"?>
<ds:datastoreItem xmlns:ds="http://schemas.openxmlformats.org/officeDocument/2006/customXml" ds:itemID="{38A13F77-1A3C-4051-9B9E-BD42F34312D2}"/>
</file>

<file path=customXml/itemProps3.xml><?xml version="1.0" encoding="utf-8"?>
<ds:datastoreItem xmlns:ds="http://schemas.openxmlformats.org/officeDocument/2006/customXml" ds:itemID="{F32E76E3-6DFA-4FE5-8A85-C0DBE3F6B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Grant Budget Worksheet</vt:lpstr>
      <vt:lpstr>Volunteer Hour Worksheet</vt:lpstr>
      <vt:lpstr>'Grant Budget Worksheet'!Print_Area</vt:lpstr>
      <vt:lpstr>'Volunteer Hour Worksheet'!Print_Area</vt:lpstr>
    </vt:vector>
  </TitlesOfParts>
  <Company>City of Charlotte, NC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 Atalie</dc:creator>
  <cp:lastModifiedBy>Yaffe, Emily</cp:lastModifiedBy>
  <cp:lastPrinted>2016-09-29T13:06:47Z</cp:lastPrinted>
  <dcterms:created xsi:type="dcterms:W3CDTF">2015-11-23T16:29:20Z</dcterms:created>
  <dcterms:modified xsi:type="dcterms:W3CDTF">2018-12-05T20:17:16Z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0x0101009BE2ED8F3DD7D748B1EDDF4AD74B2987</vt:lpwstr>
  </property>
</Properties>
</file>